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ZAS\"/>
    </mc:Choice>
  </mc:AlternateContent>
  <bookViews>
    <workbookView xWindow="0" yWindow="0" windowWidth="28800" windowHeight="11100"/>
  </bookViews>
  <sheets>
    <sheet name="43 Ingresos" sheetId="1" r:id="rId1"/>
  </sheets>
  <externalReferences>
    <externalReference r:id="rId2"/>
    <externalReference r:id="rId3"/>
    <externalReference r:id="rId4"/>
  </externalReferences>
  <definedNames>
    <definedName name="camposBD">OFFSET([1]Definiciones!$F$1,0,0,COUNTA([1]Definiciones!$F:$F),1)</definedName>
    <definedName name="Documentos">OFFSET([1]Definiciones!$B$1,0,0,COUNTA([1]Definiciones!$B:$B),1)</definedName>
    <definedName name="Encabezados">OFFSET([1]Definiciones!$D$1,0,0,COUNTA([1]Definiciones!$D:$D),1)</definedName>
    <definedName name="Funciones_Activos_Fijos">[2]!Funciones_Activos_Fijos</definedName>
    <definedName name="Funciones_Catalogo">[2]!Funciones_Catalogo</definedName>
    <definedName name="Funciones_Componente">[2]!Funciones_Componente</definedName>
    <definedName name="Funciones_Devolucion">[2]!Funciones_Devolucion</definedName>
    <definedName name="Funciones_Empresa">[2]!Funciones_Empresa</definedName>
    <definedName name="Funciones_Fechas_Periodos">[2]!Funciones_Fechas_Periodos</definedName>
    <definedName name="Funciones_Movimientos">[2]!Funciones_Movimientos</definedName>
    <definedName name="Funciones_Polizas">[2]!Funciones_Polizas</definedName>
    <definedName name="Funciones_Saldos">[2]!Funciones_Saldos</definedName>
    <definedName name="Funciones_Tablas">[2]!Funciones_Tablas</definedName>
    <definedName name="Ir_Inicio">[2]!Ir_Inicio</definedName>
    <definedName name="Reglas">OFFSET([1]Definiciones!$I$1,0,0,COUNTA([1]Definiciones!$I:$I),1)</definedName>
    <definedName name="ReglasDatos">OFFSET([1]Definiciones!$K$1,0,0,COUNTA([1]Definiciones!$K:$K),1)</definedName>
    <definedName name="TablaD">[3]Reglas!$A$4:$G$972</definedName>
    <definedName name="Tema_2">[2]!Tema_2</definedName>
    <definedName name="Tema_3">[2]!Tema_3</definedName>
    <definedName name="Tema_4">[2]!Tema_4</definedName>
    <definedName name="Tema_5">[2]!Tema_5</definedName>
    <definedName name="Tema_6">[2]!Tema_6</definedName>
    <definedName name="TiposDeposito">OFFSET([1]Definiciones!$M$1,0,0,COUNTA([1]Definiciones!$M:$M),1)</definedName>
  </definedNames>
  <calcPr calcId="162913"/>
</workbook>
</file>

<file path=xl/calcChain.xml><?xml version="1.0" encoding="utf-8"?>
<calcChain xmlns="http://schemas.openxmlformats.org/spreadsheetml/2006/main">
  <c r="F21" i="1" l="1"/>
  <c r="F20" i="1"/>
  <c r="F19" i="1"/>
  <c r="F11" i="1"/>
  <c r="F10" i="1"/>
  <c r="F9" i="1"/>
  <c r="F8" i="1"/>
</calcChain>
</file>

<file path=xl/sharedStrings.xml><?xml version="1.0" encoding="utf-8"?>
<sst xmlns="http://schemas.openxmlformats.org/spreadsheetml/2006/main" count="120" uniqueCount="65">
  <si>
    <t>45093</t>
  </si>
  <si>
    <t>TÍTULO</t>
  </si>
  <si>
    <t>NOMBRE CORTO</t>
  </si>
  <si>
    <t>DESCRIPCIÓN</t>
  </si>
  <si>
    <t>Ingresos_Ingresos recibidos por cualquier concepto por el sujeto obligado</t>
  </si>
  <si>
    <t>LTAIPEAM55FXLIII-A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</si>
  <si>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</si>
  <si>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</si>
  <si>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</si>
  <si>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</si>
  <si>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</si>
  <si>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</si>
  <si>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</si>
  <si>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</si>
  <si>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366385</t>
  </si>
  <si>
    <t>366373</t>
  </si>
  <si>
    <t>366374</t>
  </si>
  <si>
    <t>366379</t>
  </si>
  <si>
    <t>366375</t>
  </si>
  <si>
    <t>366382</t>
  </si>
  <si>
    <t>366378</t>
  </si>
  <si>
    <t>366377</t>
  </si>
  <si>
    <t>366380</t>
  </si>
  <si>
    <t>366383</t>
  </si>
  <si>
    <t>366376</t>
  </si>
  <si>
    <t>366381</t>
  </si>
  <si>
    <t>366386</t>
  </si>
  <si>
    <t>366387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</si>
  <si>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</si>
  <si>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</si>
  <si>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</si>
  <si>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</si>
  <si>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</si>
  <si>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</si>
  <si>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</si>
  <si>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</si>
  <si>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</si>
  <si>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</si>
  <si>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</si>
  <si>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</si>
  <si>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</si>
  <si>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</si>
  <si>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</si>
  <si>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FINANZAS DE AGUASCALIENTES</t>
  </si>
  <si>
    <t>SECRETARIA DE FINANZAS DE AGUASCALIENTES (SEP)</t>
  </si>
  <si>
    <t>PROPIOS NO ETIQUETADO</t>
  </si>
  <si>
    <t>SECTOR PRIVADO</t>
  </si>
  <si>
    <t xml:space="preserve">RAMO 28 FEDERAL NO ETIQUETADO(ESTATAL) </t>
  </si>
  <si>
    <t>DEPARTAMENTO DE CONTABILIDAD</t>
  </si>
  <si>
    <t>INSTITUTO DE INFRAESTRUCTURA DEL EDO DE AGUASCALIENTES</t>
  </si>
  <si>
    <t>RAMO 33 FEDERAL ETIQUETADO</t>
  </si>
  <si>
    <t>RAMO 11 FEDERAL NO ETIQUETADO</t>
  </si>
  <si>
    <t>FEDERAL ETIQUETADO</t>
  </si>
  <si>
    <t xml:space="preserve">ORGANISMOS DESCENTRALIZADOS </t>
  </si>
  <si>
    <t xml:space="preserve">PROPIOS NO ETIQUETADOS </t>
  </si>
  <si>
    <t>RAMO 11 FEDERAL NO ETIQUETADO 2018</t>
  </si>
  <si>
    <t>RAMO 28 FEDERAL NO ETIQUETADO(ESTATAL) 2018</t>
  </si>
  <si>
    <t>REINTEGROS FEDERAL ETIQUETADO 2018</t>
  </si>
  <si>
    <t>REINTEGROS RAMO 33 FEDERAL ETIQUETADO 2018</t>
  </si>
  <si>
    <t>FEDERAL ETIQUETADO  S267</t>
  </si>
  <si>
    <t>FEDERAL ETIQUETADO U040</t>
  </si>
  <si>
    <t xml:space="preserve">FEDERAL ETIQUETADO </t>
  </si>
  <si>
    <t>Ninguna</t>
  </si>
  <si>
    <t>REINTEGROS DE PROYECTOS ESPECIALES</t>
  </si>
  <si>
    <t>https://www.uaa.mx/informacionpublica/2019/55/43/a/4trim/EA2019.xlsx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</si>
</sst>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4" fontId="0" fillId="0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" fontId="0" fillId="0" borderId="0" xfId="1" applyNumberFormat="1" applyFont="1" applyFill="1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Alignment="1">
      <alignment wrapText="1"/>
    </xf>
    <xf numFmtId="4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6" fillId="0" borderId="0" xfId="3" applyAlignment="1">
      <alignment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PC\Users\Cuenta%20P&#250;blica-U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PC\Users\Public\Documents\VANE\5_Cta%20P%202017%20Mensual\BALANZA%20PARA%20CTA%20P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OP"/>
      <sheetName val="EAA"/>
      <sheetName val="EFE SALDOS"/>
      <sheetName val="EFE (2)"/>
      <sheetName val="ECSF (2)"/>
      <sheetName val="COG-PG"/>
      <sheetName val="CRI-CE"/>
      <sheetName val="Bal Gen"/>
      <sheetName val="BALANZA"/>
      <sheetName val="230 EN "/>
      <sheetName val="240 ID "/>
      <sheetName val="250 FF"/>
      <sheetName val="310GCP"/>
      <sheetName val="320 KP"/>
      <sheetName val="330 IR"/>
      <sheetName val="410 MUEBLES CONTABLES"/>
      <sheetName val="410 INMUEBLES CONTABLES"/>
      <sheetName val="410 REGISTRO AUXILIAR "/>
      <sheetName val="410 BIENES SIN VALOR"/>
      <sheetName val="420 MES 1 "/>
      <sheetName val="420 MES 2"/>
      <sheetName val="420 MES 3"/>
      <sheetName val="430 MPASUB"/>
      <sheetName val="440 RCTAB "/>
      <sheetName val="450 DGTOF"/>
      <sheetName val="CA"/>
      <sheetName val="220_CA_No_Central"/>
      <sheetName val="220_CA_Ejecutivo_Estatal"/>
      <sheetName val="220_CA_Ayuntamiento"/>
      <sheetName val="220_CTG"/>
      <sheetName val="220_CFG"/>
      <sheetName val="220_COG"/>
      <sheetName val="220_EAEPE"/>
      <sheetName val="Egresos CLIP"/>
      <sheetName val="210_CFF"/>
      <sheetName val="210_CRI"/>
      <sheetName val="210_EAI"/>
      <sheetName val="Ingresos CLIP"/>
      <sheetName val="EFE-03"/>
      <sheetName val="EFE-02"/>
      <sheetName val="EFE-01"/>
      <sheetName val="VHP-02"/>
      <sheetName val="VHP-01"/>
      <sheetName val="EA-03"/>
      <sheetName val="EA-02"/>
      <sheetName val="EA-01"/>
      <sheetName val="ESF-15"/>
      <sheetName val="ESF-14"/>
      <sheetName val="ESF-13"/>
      <sheetName val="ESF-12"/>
      <sheetName val="ESF-11"/>
      <sheetName val="ESF-10"/>
      <sheetName val="ESF-09"/>
      <sheetName val="ESF-08"/>
      <sheetName val="ESF-07"/>
      <sheetName val="ESF-06"/>
      <sheetName val="ESF-05"/>
      <sheetName val="ESF-03"/>
      <sheetName val="ESF-02"/>
      <sheetName val="ESF-01"/>
      <sheetName val="Conciliacion_Eg"/>
      <sheetName val="Conciliacion_Ig"/>
      <sheetName val="Memoria"/>
      <sheetName val="Notas a los Edos Financieros"/>
      <sheetName val="180-IPC"/>
      <sheetName val="170-EADOP"/>
      <sheetName val="160-EAA"/>
      <sheetName val="PT_EFE"/>
      <sheetName val="150-EFE"/>
      <sheetName val="140-ECSF"/>
      <sheetName val="130-EVHP"/>
      <sheetName val="120-EA"/>
      <sheetName val="110-ESF"/>
      <sheetName val="Comandos"/>
      <sheetName val="Poliza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">
          <cell r="F3">
            <v>125247591.68000001</v>
          </cell>
        </row>
      </sheetData>
      <sheetData sheetId="32"/>
      <sheetData sheetId="33"/>
      <sheetData sheetId="34"/>
      <sheetData sheetId="35"/>
      <sheetData sheetId="36">
        <row r="3">
          <cell r="H3">
            <v>130442769.94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7">
          <cell r="F7" t="e">
            <v>#VALUE!</v>
          </cell>
        </row>
      </sheetData>
      <sheetData sheetId="72"/>
      <sheetData sheetId="73">
        <row r="2">
          <cell r="C2">
            <v>1</v>
          </cell>
        </row>
      </sheetData>
      <sheetData sheetId="74"/>
      <sheetData sheetId="75"/>
      <sheetData sheetId="76"/>
      <sheetData sheetId="77"/>
      <sheetData sheetId="78">
        <row r="1">
          <cell r="B1" t="str">
            <v>38 - Pago en efectivo del cliente</v>
          </cell>
          <cell r="D1" t="str">
            <v>Fecha</v>
          </cell>
          <cell r="F1" t="str">
            <v>Ignorar</v>
          </cell>
          <cell r="I1" t="str">
            <v>Igual a</v>
          </cell>
          <cell r="K1" t="str">
            <v>Extraer Texto</v>
          </cell>
          <cell r="M1" t="str">
            <v>Ninguno</v>
          </cell>
        </row>
        <row r="2">
          <cell r="B2" t="str">
            <v>39 - Cheque recibido de cliente</v>
          </cell>
          <cell r="D2" t="str">
            <v>Número</v>
          </cell>
          <cell r="F2" t="str">
            <v>Tipo Documento</v>
          </cell>
          <cell r="I2" t="str">
            <v>Diferente de</v>
          </cell>
          <cell r="K2" t="str">
            <v>Desde Prefijo</v>
          </cell>
          <cell r="M2" t="str">
            <v>Efectivo</v>
          </cell>
        </row>
        <row r="3">
          <cell r="B3" t="str">
            <v>40 - Abono del cliente</v>
          </cell>
          <cell r="D3" t="str">
            <v>Referencia</v>
          </cell>
          <cell r="F3" t="str">
            <v>Fecha</v>
          </cell>
          <cell r="I3" t="str">
            <v>Mayor que</v>
          </cell>
          <cell r="M3" t="str">
            <v>Mismo banco misma plaza</v>
          </cell>
        </row>
        <row r="4">
          <cell r="B4" t="str">
            <v>41 - Abono por pago en mensualidades</v>
          </cell>
          <cell r="D4" t="str">
            <v>Concepto</v>
          </cell>
          <cell r="F4" t="str">
            <v>Código</v>
          </cell>
          <cell r="I4" t="str">
            <v>Menor que</v>
          </cell>
          <cell r="M4" t="str">
            <v>Mismo banco fuera de plaza</v>
          </cell>
        </row>
        <row r="5">
          <cell r="B5" t="str">
            <v>52 - Ingreso recibido</v>
          </cell>
          <cell r="D5" t="str">
            <v>Importe</v>
          </cell>
          <cell r="F5" t="str">
            <v>Nombre</v>
          </cell>
          <cell r="I5" t="str">
            <v>Contiene</v>
          </cell>
          <cell r="M5" t="str">
            <v>Otros bancos misma plaza</v>
          </cell>
        </row>
        <row r="6">
          <cell r="B6" t="str">
            <v>54 - Ingreso no depositado por Traspaso</v>
          </cell>
          <cell r="D6" t="str">
            <v>Cargo</v>
          </cell>
          <cell r="F6" t="str">
            <v>Importe</v>
          </cell>
          <cell r="I6" t="str">
            <v>No Contiene</v>
          </cell>
          <cell r="M6" t="str">
            <v>Otros bancos fuera de plaza</v>
          </cell>
        </row>
        <row r="7">
          <cell r="B7" t="str">
            <v>42 - Ingreso bancario</v>
          </cell>
          <cell r="D7" t="str">
            <v>Abono</v>
          </cell>
          <cell r="F7" t="str">
            <v>Referencia</v>
          </cell>
        </row>
        <row r="8">
          <cell r="B8" t="str">
            <v>50 - Abono por ajuste</v>
          </cell>
          <cell r="D8" t="str">
            <v>Otro</v>
          </cell>
          <cell r="F8" t="str">
            <v>Concepto</v>
          </cell>
        </row>
        <row r="9">
          <cell r="B9" t="str">
            <v>55 - Ingreso por Traspaso</v>
          </cell>
          <cell r="D9" t="str">
            <v>Ignorar</v>
          </cell>
          <cell r="F9" t="str">
            <v>Tipo Depósito</v>
          </cell>
        </row>
        <row r="10">
          <cell r="B10" t="str">
            <v>44 - Depósito</v>
          </cell>
          <cell r="F10" t="str">
            <v>Número</v>
          </cell>
        </row>
        <row r="11">
          <cell r="B11" t="str">
            <v>45 - Egreso bancario</v>
          </cell>
        </row>
        <row r="12">
          <cell r="B12" t="str">
            <v>47 - Abono al proveedor</v>
          </cell>
        </row>
        <row r="13">
          <cell r="B13" t="str">
            <v>48 - Pago al proveedor</v>
          </cell>
        </row>
        <row r="14">
          <cell r="B14" t="str">
            <v>51 - Cargo por ajuste</v>
          </cell>
        </row>
        <row r="15">
          <cell r="B15" t="str">
            <v>53 - Transferencia bancaria</v>
          </cell>
        </row>
        <row r="16">
          <cell r="B16" t="str">
            <v>49 - Cheque emitido</v>
          </cell>
        </row>
      </sheetData>
      <sheetData sheetId="79"/>
      <sheetData sheetId="80">
        <row r="2">
          <cell r="D2">
            <v>1</v>
          </cell>
        </row>
      </sheetData>
      <sheetData sheetId="81"/>
      <sheetData sheetId="82"/>
      <sheetData sheetId="83" refreshError="1"/>
      <sheetData sheetId="84"/>
      <sheetData sheetId="8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2017"/>
      <sheetName val="FEB 2017"/>
      <sheetName val="Hoja1"/>
      <sheetName val="DIC 2016 -2017"/>
      <sheetName val="BALANZA PARA CTA P 2017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9/55/43/a/4trim/EA2019.xlsx" TargetMode="External"/><Relationship Id="rId2" Type="http://schemas.openxmlformats.org/officeDocument/2006/relationships/hyperlink" Target="https://www.uaa.mx/informacionpublica/2019/55/43/a/4trim/EA2019.xlsx" TargetMode="External"/><Relationship Id="rId1" Type="http://schemas.openxmlformats.org/officeDocument/2006/relationships/hyperlink" Target="https://www.uaa.mx/informacionpublica/2019/55/43/a/4trim/EA2019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" customWidth="1"/>
    <col min="4" max="4" width="20.28515625" customWidth="1"/>
    <col min="5" max="5" width="15.28515625" bestFit="1" customWidth="1"/>
    <col min="6" max="6" width="24.7109375" customWidth="1"/>
    <col min="7" max="7" width="46.28515625" customWidth="1"/>
    <col min="8" max="8" width="62.7109375" customWidth="1"/>
    <col min="9" max="9" width="22.42578125" customWidth="1"/>
    <col min="10" max="10" width="49.42578125" customWidth="1"/>
    <col min="11" max="11" width="33.5703125" customWidth="1"/>
    <col min="12" max="12" width="17.5703125" bestFit="1" customWidth="1"/>
    <col min="13" max="13" width="20" bestFit="1" customWidth="1"/>
    <col min="14" max="14" width="9.85546875" customWidth="1"/>
  </cols>
  <sheetData>
    <row r="1" spans="1:14" hidden="1" x14ac:dyDescent="0.25">
      <c r="A1" t="s">
        <v>0</v>
      </c>
    </row>
    <row r="2" spans="1:1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4" x14ac:dyDescent="0.25">
      <c r="A3" s="26" t="s">
        <v>4</v>
      </c>
      <c r="B3" s="25"/>
      <c r="C3" s="25"/>
      <c r="D3" s="26" t="s">
        <v>5</v>
      </c>
      <c r="E3" s="25"/>
      <c r="F3" s="25"/>
      <c r="G3" s="27" t="s">
        <v>6</v>
      </c>
      <c r="H3" s="25"/>
      <c r="I3" s="2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4">
        <v>43739</v>
      </c>
      <c r="C8" s="4">
        <v>43830</v>
      </c>
      <c r="D8" s="12">
        <v>9</v>
      </c>
      <c r="E8" s="12">
        <v>3</v>
      </c>
      <c r="F8" s="13">
        <f>865313688.54+788870.13+123113.22</f>
        <v>866225671.88999999</v>
      </c>
      <c r="G8" s="14" t="s">
        <v>51</v>
      </c>
      <c r="H8" s="14" t="s">
        <v>44</v>
      </c>
      <c r="I8" s="22">
        <v>43830</v>
      </c>
      <c r="J8" s="21" t="s">
        <v>64</v>
      </c>
      <c r="K8" t="s">
        <v>48</v>
      </c>
      <c r="L8" s="23">
        <v>43850</v>
      </c>
      <c r="M8" s="23">
        <v>43850</v>
      </c>
      <c r="N8" t="s">
        <v>62</v>
      </c>
    </row>
    <row r="9" spans="1:14" s="2" customFormat="1" ht="30" x14ac:dyDescent="0.25">
      <c r="A9" s="2">
        <v>2019</v>
      </c>
      <c r="B9" s="4">
        <v>43739</v>
      </c>
      <c r="C9" s="4">
        <v>43830</v>
      </c>
      <c r="D9" s="12">
        <v>9</v>
      </c>
      <c r="E9" s="12">
        <v>1</v>
      </c>
      <c r="F9" s="15">
        <f>407115000+475501.94</f>
        <v>407590501.94</v>
      </c>
      <c r="G9" s="14" t="s">
        <v>47</v>
      </c>
      <c r="H9" s="14" t="s">
        <v>43</v>
      </c>
      <c r="I9" s="22">
        <v>43830</v>
      </c>
      <c r="J9" s="21" t="s">
        <v>64</v>
      </c>
      <c r="K9" s="8" t="s">
        <v>48</v>
      </c>
      <c r="L9" s="23">
        <v>43850</v>
      </c>
      <c r="M9" s="23">
        <v>43850</v>
      </c>
      <c r="N9" s="10" t="s">
        <v>62</v>
      </c>
    </row>
    <row r="10" spans="1:14" s="5" customFormat="1" ht="30" x14ac:dyDescent="0.25">
      <c r="A10" s="5">
        <v>2019</v>
      </c>
      <c r="B10" s="4">
        <v>43739</v>
      </c>
      <c r="C10" s="4">
        <v>43830</v>
      </c>
      <c r="D10" s="12">
        <v>8</v>
      </c>
      <c r="E10" s="12">
        <v>3</v>
      </c>
      <c r="F10" s="15">
        <f>26340633.19+10895.9</f>
        <v>26351529.09</v>
      </c>
      <c r="G10" s="16" t="s">
        <v>50</v>
      </c>
      <c r="H10" s="14" t="s">
        <v>49</v>
      </c>
      <c r="I10" s="22">
        <v>43830</v>
      </c>
      <c r="J10" s="21" t="s">
        <v>64</v>
      </c>
      <c r="K10" s="8" t="s">
        <v>48</v>
      </c>
      <c r="L10" s="23">
        <v>43850</v>
      </c>
      <c r="M10" s="23">
        <v>43850</v>
      </c>
      <c r="N10" s="10" t="s">
        <v>62</v>
      </c>
    </row>
    <row r="11" spans="1:14" s="6" customFormat="1" ht="30" x14ac:dyDescent="0.25">
      <c r="A11" s="7">
        <v>2019</v>
      </c>
      <c r="B11" s="4">
        <v>43739</v>
      </c>
      <c r="C11" s="4">
        <v>43830</v>
      </c>
      <c r="D11" s="12">
        <v>8</v>
      </c>
      <c r="E11" s="12">
        <v>3</v>
      </c>
      <c r="F11" s="15">
        <f>17584708+162614.13+1748.28</f>
        <v>17749070.41</v>
      </c>
      <c r="G11" s="16" t="s">
        <v>59</v>
      </c>
      <c r="H11" s="14" t="s">
        <v>44</v>
      </c>
      <c r="I11" s="22">
        <v>43830</v>
      </c>
      <c r="J11" s="21" t="s">
        <v>64</v>
      </c>
      <c r="K11" s="8" t="s">
        <v>48</v>
      </c>
      <c r="L11" s="23">
        <v>43850</v>
      </c>
      <c r="M11" s="23">
        <v>43850</v>
      </c>
      <c r="N11" s="10" t="s">
        <v>62</v>
      </c>
    </row>
    <row r="12" spans="1:14" s="5" customFormat="1" ht="30" x14ac:dyDescent="0.25">
      <c r="A12" s="8">
        <v>2019</v>
      </c>
      <c r="B12" s="4">
        <v>43739</v>
      </c>
      <c r="C12" s="4">
        <v>43830</v>
      </c>
      <c r="D12" s="16">
        <v>7</v>
      </c>
      <c r="E12" s="16">
        <v>3</v>
      </c>
      <c r="F12" s="15">
        <v>8404689.5500000007</v>
      </c>
      <c r="G12" s="16" t="s">
        <v>54</v>
      </c>
      <c r="H12" s="16" t="s">
        <v>53</v>
      </c>
      <c r="I12" s="22">
        <v>43830</v>
      </c>
      <c r="J12" s="21" t="s">
        <v>64</v>
      </c>
      <c r="K12" s="8" t="s">
        <v>48</v>
      </c>
      <c r="L12" s="23">
        <v>43850</v>
      </c>
      <c r="M12" s="23">
        <v>43850</v>
      </c>
      <c r="N12" s="10" t="s">
        <v>62</v>
      </c>
    </row>
    <row r="13" spans="1:14" s="6" customFormat="1" ht="30" x14ac:dyDescent="0.25">
      <c r="A13" s="8">
        <v>2019</v>
      </c>
      <c r="B13" s="4">
        <v>43739</v>
      </c>
      <c r="C13" s="4">
        <v>43830</v>
      </c>
      <c r="D13" s="16">
        <v>9</v>
      </c>
      <c r="E13" s="16">
        <v>3</v>
      </c>
      <c r="F13" s="13">
        <v>161804.57999999999</v>
      </c>
      <c r="G13" s="16" t="s">
        <v>55</v>
      </c>
      <c r="H13" s="16" t="s">
        <v>46</v>
      </c>
      <c r="I13" s="22">
        <v>43830</v>
      </c>
      <c r="J13" s="21" t="s">
        <v>64</v>
      </c>
      <c r="K13" s="8" t="s">
        <v>48</v>
      </c>
      <c r="L13" s="23">
        <v>43850</v>
      </c>
      <c r="M13" s="23">
        <v>43850</v>
      </c>
      <c r="N13" s="10" t="s">
        <v>62</v>
      </c>
    </row>
    <row r="14" spans="1:14" s="6" customFormat="1" ht="30" x14ac:dyDescent="0.25">
      <c r="A14" s="3">
        <v>2019</v>
      </c>
      <c r="B14" s="4">
        <v>43739</v>
      </c>
      <c r="C14" s="4">
        <v>43830</v>
      </c>
      <c r="D14" s="16">
        <v>9</v>
      </c>
      <c r="E14" s="16">
        <v>1</v>
      </c>
      <c r="F14" s="13">
        <v>62346.54</v>
      </c>
      <c r="G14" s="14" t="s">
        <v>56</v>
      </c>
      <c r="H14" s="16" t="s">
        <v>46</v>
      </c>
      <c r="I14" s="22">
        <v>43830</v>
      </c>
      <c r="J14" s="21" t="s">
        <v>64</v>
      </c>
      <c r="K14" s="8" t="s">
        <v>48</v>
      </c>
      <c r="L14" s="23">
        <v>43850</v>
      </c>
      <c r="M14" s="23">
        <v>43850</v>
      </c>
      <c r="N14" s="10" t="s">
        <v>62</v>
      </c>
    </row>
    <row r="15" spans="1:14" s="6" customFormat="1" ht="30" x14ac:dyDescent="0.25">
      <c r="A15" s="8">
        <v>2019</v>
      </c>
      <c r="B15" s="4">
        <v>43739</v>
      </c>
      <c r="C15" s="4">
        <v>43830</v>
      </c>
      <c r="D15" s="16">
        <v>9</v>
      </c>
      <c r="E15" s="16">
        <v>3</v>
      </c>
      <c r="F15" s="15">
        <v>-12018470.359999999</v>
      </c>
      <c r="G15" s="16" t="s">
        <v>57</v>
      </c>
      <c r="H15" s="14" t="s">
        <v>44</v>
      </c>
      <c r="I15" s="22">
        <v>43830</v>
      </c>
      <c r="J15" s="21" t="s">
        <v>64</v>
      </c>
      <c r="K15" s="8" t="s">
        <v>48</v>
      </c>
      <c r="L15" s="23">
        <v>43850</v>
      </c>
      <c r="M15" s="23">
        <v>43850</v>
      </c>
      <c r="N15" s="10" t="s">
        <v>62</v>
      </c>
    </row>
    <row r="16" spans="1:14" s="6" customFormat="1" ht="30" x14ac:dyDescent="0.25">
      <c r="A16" s="8">
        <v>2019</v>
      </c>
      <c r="B16" s="4">
        <v>43739</v>
      </c>
      <c r="C16" s="4">
        <v>43830</v>
      </c>
      <c r="D16" s="16">
        <v>8</v>
      </c>
      <c r="E16" s="16">
        <v>3</v>
      </c>
      <c r="F16" s="15">
        <v>-86567.06</v>
      </c>
      <c r="G16" s="16" t="s">
        <v>58</v>
      </c>
      <c r="H16" s="14" t="s">
        <v>49</v>
      </c>
      <c r="I16" s="22">
        <v>43830</v>
      </c>
      <c r="J16" s="21" t="s">
        <v>64</v>
      </c>
      <c r="K16" s="8" t="s">
        <v>48</v>
      </c>
      <c r="L16" s="23">
        <v>43850</v>
      </c>
      <c r="M16" s="23">
        <v>43850</v>
      </c>
      <c r="N16" s="10" t="s">
        <v>62</v>
      </c>
    </row>
    <row r="17" spans="1:14" s="6" customFormat="1" ht="30" x14ac:dyDescent="0.25">
      <c r="A17" s="11">
        <v>2019</v>
      </c>
      <c r="B17" s="4">
        <v>43739</v>
      </c>
      <c r="C17" s="4">
        <v>43830</v>
      </c>
      <c r="D17" s="16">
        <v>7</v>
      </c>
      <c r="E17" s="16">
        <v>3</v>
      </c>
      <c r="F17" s="17">
        <v>-41446.26</v>
      </c>
      <c r="G17" s="16" t="s">
        <v>63</v>
      </c>
      <c r="H17" s="16" t="s">
        <v>53</v>
      </c>
      <c r="I17" s="22">
        <v>43830</v>
      </c>
      <c r="J17" s="21" t="s">
        <v>64</v>
      </c>
      <c r="K17" s="10" t="s">
        <v>48</v>
      </c>
      <c r="L17" s="23">
        <v>43850</v>
      </c>
      <c r="M17" s="23">
        <v>43850</v>
      </c>
      <c r="N17" s="10" t="s">
        <v>62</v>
      </c>
    </row>
    <row r="18" spans="1:14" s="5" customFormat="1" ht="30" x14ac:dyDescent="0.25">
      <c r="A18" s="8">
        <v>2019</v>
      </c>
      <c r="B18" s="4">
        <v>43739</v>
      </c>
      <c r="C18" s="4">
        <v>43830</v>
      </c>
      <c r="D18" s="12">
        <v>9</v>
      </c>
      <c r="E18" s="12">
        <v>3</v>
      </c>
      <c r="F18" s="15">
        <v>26.23</v>
      </c>
      <c r="G18" s="16" t="s">
        <v>52</v>
      </c>
      <c r="H18" s="14" t="s">
        <v>44</v>
      </c>
      <c r="I18" s="22">
        <v>43830</v>
      </c>
      <c r="J18" s="21" t="s">
        <v>64</v>
      </c>
      <c r="K18" s="8" t="s">
        <v>48</v>
      </c>
      <c r="L18" s="23">
        <v>43850</v>
      </c>
      <c r="M18" s="23">
        <v>43850</v>
      </c>
      <c r="N18" s="10" t="s">
        <v>62</v>
      </c>
    </row>
    <row r="19" spans="1:14" ht="30" x14ac:dyDescent="0.25">
      <c r="A19">
        <v>2019</v>
      </c>
      <c r="B19" s="4">
        <v>43739</v>
      </c>
      <c r="C19" s="4">
        <v>43830</v>
      </c>
      <c r="D19" s="12">
        <v>7</v>
      </c>
      <c r="E19" s="12">
        <v>3</v>
      </c>
      <c r="F19" s="15">
        <f>465065406.87+41446.26</f>
        <v>465106853.13</v>
      </c>
      <c r="G19" s="16" t="s">
        <v>45</v>
      </c>
      <c r="H19" s="16" t="s">
        <v>46</v>
      </c>
      <c r="I19" s="22">
        <v>43830</v>
      </c>
      <c r="J19" s="21" t="s">
        <v>64</v>
      </c>
      <c r="K19" s="9" t="s">
        <v>48</v>
      </c>
      <c r="L19" s="23">
        <v>43850</v>
      </c>
      <c r="M19" s="23">
        <v>43850</v>
      </c>
      <c r="N19" s="10" t="s">
        <v>62</v>
      </c>
    </row>
    <row r="20" spans="1:14" ht="30" x14ac:dyDescent="0.25">
      <c r="A20" s="9">
        <v>2019</v>
      </c>
      <c r="B20" s="4">
        <v>43739</v>
      </c>
      <c r="C20" s="4">
        <v>43830</v>
      </c>
      <c r="D20" s="12">
        <v>8</v>
      </c>
      <c r="E20" s="12">
        <v>3</v>
      </c>
      <c r="F20" s="15">
        <f>6855803.99+69721.43+134.31</f>
        <v>6925659.7299999995</v>
      </c>
      <c r="G20" s="16" t="s">
        <v>60</v>
      </c>
      <c r="H20" s="14" t="s">
        <v>43</v>
      </c>
      <c r="I20" s="22">
        <v>43830</v>
      </c>
      <c r="J20" s="21" t="s">
        <v>64</v>
      </c>
      <c r="K20" s="9" t="s">
        <v>48</v>
      </c>
      <c r="L20" s="23">
        <v>43850</v>
      </c>
      <c r="M20" s="23">
        <v>43850</v>
      </c>
      <c r="N20" s="10" t="s">
        <v>62</v>
      </c>
    </row>
    <row r="21" spans="1:14" ht="30" x14ac:dyDescent="0.25">
      <c r="A21" s="11">
        <v>2019</v>
      </c>
      <c r="B21" s="4">
        <v>43739</v>
      </c>
      <c r="C21" s="4">
        <v>43830</v>
      </c>
      <c r="D21" s="12">
        <v>8</v>
      </c>
      <c r="E21" s="12">
        <v>3</v>
      </c>
      <c r="F21" s="15">
        <f>5118397.01+59903.98+82.59</f>
        <v>5178383.58</v>
      </c>
      <c r="G21" s="18" t="s">
        <v>61</v>
      </c>
      <c r="H21" s="14" t="s">
        <v>43</v>
      </c>
      <c r="I21" s="22">
        <v>43830</v>
      </c>
      <c r="J21" s="21" t="s">
        <v>64</v>
      </c>
      <c r="K21" s="19" t="s">
        <v>48</v>
      </c>
      <c r="L21" s="23">
        <v>43850</v>
      </c>
      <c r="M21" s="23">
        <v>43850</v>
      </c>
      <c r="N21" s="20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9" r:id="rId1"/>
    <hyperlink ref="J8" r:id="rId2"/>
    <hyperlink ref="J10:J21" r:id="rId3" display="https://www.uaa.mx/informacionpublica/2019/55/43/a/4trim/EA2019.xlsx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43 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2018-05-03T15:43:14Z</dcterms:created>
  <dcterms:modified xsi:type="dcterms:W3CDTF">2020-02-27T20:01:26Z</dcterms:modified>
</cp:coreProperties>
</file>